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rocu\Downloads\Estados Financieros Primer Trimestre 2025\"/>
    </mc:Choice>
  </mc:AlternateContent>
  <xr:revisionPtr revIDLastSave="0" documentId="13_ncr:1_{686A2D3E-7AAC-4574-B2D1-E26AA7D59BB7}" xr6:coauthVersionLast="47" xr6:coauthVersionMax="47" xr10:uidLastSave="{00000000-0000-0000-0000-000000000000}"/>
  <bookViews>
    <workbookView xWindow="-120" yWindow="-120" windowWidth="29040" windowHeight="15720" tabRatio="782" activeTab="6" xr2:uid="{00000000-000D-0000-FFFF-FFFF00000000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C161" i="1"/>
  <c r="C87" i="1"/>
  <c r="D161" i="1"/>
  <c r="E161" i="1"/>
  <c r="H87" i="1" l="1"/>
  <c r="H161" i="1" s="1"/>
  <c r="F161" i="1" l="1"/>
  <c r="G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F31" i="3"/>
  <c r="D31" i="3" l="1"/>
  <c r="E31" i="3"/>
</calcChain>
</file>

<file path=xl/sharedStrings.xml><?xml version="1.0" encoding="utf-8"?>
<sst xmlns="http://schemas.openxmlformats.org/spreadsheetml/2006/main" count="267" uniqueCount="155">
  <si>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</si>
  <si>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</si>
  <si>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</si>
  <si>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</si>
  <si>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</si>
  <si>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</si>
  <si>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</si>
  <si>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</si>
  <si>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</si>
  <si>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</si>
  <si>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</si>
  <si>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</si>
  <si>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</si>
  <si>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</si>
  <si>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</si>
  <si>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</si>
  <si>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</si>
  <si>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</si>
  <si>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</si>
  <si>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</si>
  <si>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</si>
  <si>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</si>
  <si>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</si>
  <si>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</si>
  <si>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</si>
  <si>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</si>
  <si>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</si>
  <si>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</si>
  <si>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</si>
  <si>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</si>
  <si>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</si>
  <si>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</si>
  <si>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</si>
  <si>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</si>
  <si>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</si>
  <si>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</si>
  <si>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</si>
  <si>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</si>
  <si>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</si>
  <si>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</si>
  <si>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</si>
  <si>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</si>
  <si>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</si>
  <si>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</si>
  <si>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</si>
  <si>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</si>
  <si>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</si>
  <si>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</si>
  <si>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</si>
  <si>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</si>
  <si>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</si>
  <si>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</si>
  <si>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</si>
  <si>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</si>
  <si>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</si>
  <si>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</si>
  <si>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</si>
  <si>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</si>
  <si>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</si>
  <si>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</si>
  <si>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</si>
  <si>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</si>
  <si>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</si>
  <si>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</si>
  <si>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</si>
  <si>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</si>
  <si>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</si>
  <si>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</si>
  <si>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</si>
  <si>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</si>
  <si>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</si>
  <si>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</si>
  <si>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</si>
  <si>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</si>
  <si>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</si>
  <si>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</si>
  <si>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</si>
  <si>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</si>
  <si>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</si>
  <si>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</si>
  <si>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</si>
  <si>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</si>
  <si>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</si>
  <si>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</si>
  <si>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</si>
  <si>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</si>
  <si>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</si>
  <si>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</si>
  <si>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</si>
  <si>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</si>
  <si>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</si>
  <si>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</si>
  <si>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</si>
  <si>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</si>
  <si>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</si>
  <si>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</si>
  <si>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</si>
  <si>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</si>
  <si>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</si>
  <si>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</si>
  <si>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</si>
  <si>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</si>
  <si>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</si>
  <si>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</si>
  <si>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</si>
  <si>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</si>
  <si>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</si>
  <si>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</si>
  <si>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</si>
  <si>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</si>
  <si>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</si>
  <si>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</si>
  <si>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</si>
  <si>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</si>
  <si>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</si>
  <si>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</si>
  <si>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</si>
  <si>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</si>
  <si>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</si>
  <si>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</si>
  <si>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</si>
  <si>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</si>
  <si>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</si>
  <si>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</si>
  <si>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</si>
  <si>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</si>
  <si>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</si>
  <si>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</si>
  <si>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</si>
  <si>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</si>
  <si>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</si>
  <si>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</si>
  <si>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</si>
  <si>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</si>
  <si>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</si>
  <si>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</si>
  <si>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</si>
  <si>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</si>
  <si>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</si>
  <si>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</si>
  <si>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</si>
  <si>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</si>
  <si>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</si>
  <si>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</si>
  <si>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</si>
  <si>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</si>
  <si>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</si>
  <si>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</si>
  <si>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Correspondiente Del 01 de Enero a 31 de Mazo de 2025</t>
  </si>
  <si>
    <t>NO SE CUENTA CON UN BALANCE PRESUPUESTARIO DE RECURSOS DISPONIBLES NEGATIVO</t>
  </si>
  <si>
    <t>Ejercicio 2025</t>
  </si>
  <si>
    <t>Procuraduria Auxiliar de Proteccion a Niñas,Niños y Adolescentes del Municipio de León,Guanajuato.</t>
  </si>
  <si>
    <t>La procuraduría Auxiliar de Protección a Niñas, niños y adolescentes del Municipio de León Guanajuato no tiene facultades para contratar deuda pública</t>
  </si>
  <si>
    <t>La procuraduría Auxiliar de Protección a Niñas, niños y adolescentes del Municipio de León Guanajuato no tiene información que revelar</t>
  </si>
  <si>
    <t>La procuraduría Auxiliar de Protección a Niñas, niños y adolescentes del Municipio de León Guanajuato no tiene inforamción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</si>
</sst>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9" xfId="2" applyFont="1" applyFill="1" applyBorder="1" applyAlignment="1">
      <alignment horizontal="right" vertical="center"/>
    </xf>
    <xf numFmtId="0" fontId="5" fillId="3" borderId="10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3" xfId="2" applyFont="1" applyFill="1" applyBorder="1" applyAlignment="1">
      <alignment horizontal="centerContinuous" vertical="center"/>
    </xf>
    <xf numFmtId="0" fontId="5" fillId="3" borderId="14" xfId="2" applyFont="1" applyFill="1" applyBorder="1" applyAlignment="1">
      <alignment horizontal="centerContinuous" vertical="center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Protection="1"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left" indent="1"/>
      <protection locked="0"/>
    </xf>
    <xf numFmtId="0" fontId="8" fillId="0" borderId="20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9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29" xfId="0" applyFont="1" applyBorder="1" applyAlignment="1">
      <alignment vertical="center"/>
    </xf>
    <xf numFmtId="0" fontId="9" fillId="0" borderId="30" xfId="0" applyFont="1" applyBorder="1" applyAlignment="1">
      <alignment horizontal="right" vertical="center" wrapText="1"/>
    </xf>
    <xf numFmtId="4" fontId="9" fillId="0" borderId="30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5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5" xfId="0" applyNumberFormat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6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" fontId="2" fillId="0" borderId="0" xfId="0" applyNumberFormat="1" applyFont="1"/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2"/>
    </xf>
    <xf numFmtId="4" fontId="5" fillId="0" borderId="2" xfId="0" applyNumberFormat="1" applyFont="1" applyBorder="1" applyProtection="1">
      <protection locked="0"/>
    </xf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/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151</v>
      </c>
      <c r="B1" s="19"/>
      <c r="C1" s="20" t="s">
        <v>0</v>
      </c>
      <c r="D1" s="21">
        <v>2025</v>
      </c>
    </row>
    <row r="2" spans="1:4" x14ac:dyDescent="0.2">
      <c r="A2" s="22" t="s">
        <v>1</v>
      </c>
      <c r="B2" s="23"/>
      <c r="C2" s="24" t="s">
        <v>2</v>
      </c>
      <c r="D2" s="25" t="s">
        <v>3</v>
      </c>
    </row>
    <row r="3" spans="1:4" x14ac:dyDescent="0.2">
      <c r="A3" s="22" t="s">
        <v>148</v>
      </c>
      <c r="B3" s="23"/>
      <c r="C3" s="24" t="s">
        <v>4</v>
      </c>
      <c r="D3" s="26">
        <v>1</v>
      </c>
    </row>
    <row r="4" spans="1:4" x14ac:dyDescent="0.2">
      <c r="A4" s="72" t="s">
        <v>5</v>
      </c>
      <c r="B4" s="73"/>
      <c r="C4" s="27"/>
      <c r="D4" s="28"/>
    </row>
    <row r="5" spans="1:4" x14ac:dyDescent="0.2">
      <c r="A5" s="29" t="s">
        <v>6</v>
      </c>
      <c r="B5" s="30" t="s">
        <v>7</v>
      </c>
    </row>
    <row r="6" spans="1:4" x14ac:dyDescent="0.2">
      <c r="A6" s="31"/>
      <c r="B6" s="32"/>
    </row>
    <row r="7" spans="1:4" x14ac:dyDescent="0.2">
      <c r="A7" s="33"/>
      <c r="B7" s="38" t="s">
        <v>8</v>
      </c>
    </row>
    <row r="8" spans="1:4" x14ac:dyDescent="0.2">
      <c r="A8" s="33"/>
      <c r="B8" s="34"/>
    </row>
    <row r="9" spans="1:4" x14ac:dyDescent="0.2">
      <c r="A9" s="43" t="s">
        <v>9</v>
      </c>
      <c r="B9" s="35" t="s">
        <v>10</v>
      </c>
    </row>
    <row r="10" spans="1:4" x14ac:dyDescent="0.2">
      <c r="A10" s="43" t="s">
        <v>11</v>
      </c>
      <c r="B10" s="35" t="s">
        <v>12</v>
      </c>
    </row>
    <row r="11" spans="1:4" x14ac:dyDescent="0.2">
      <c r="A11" s="43" t="s">
        <v>13</v>
      </c>
      <c r="B11" s="35" t="s">
        <v>14</v>
      </c>
    </row>
    <row r="12" spans="1:4" x14ac:dyDescent="0.2">
      <c r="A12" s="43" t="s">
        <v>15</v>
      </c>
      <c r="B12" s="35" t="s">
        <v>16</v>
      </c>
    </row>
    <row r="13" spans="1:4" x14ac:dyDescent="0.2">
      <c r="A13" s="43" t="s">
        <v>17</v>
      </c>
      <c r="B13" s="35" t="s">
        <v>18</v>
      </c>
    </row>
    <row r="14" spans="1:4" x14ac:dyDescent="0.2">
      <c r="A14" s="43" t="s">
        <v>19</v>
      </c>
      <c r="B14" s="35" t="s">
        <v>20</v>
      </c>
    </row>
    <row r="15" spans="1:4" ht="12" thickBot="1" x14ac:dyDescent="0.25">
      <c r="A15" s="36"/>
      <c r="B15" s="37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Auxiliar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2025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 31 de Mazo de 2025</v>
      </c>
      <c r="C3" s="74"/>
      <c r="D3" s="74"/>
      <c r="E3" s="39" t="s">
        <v>4</v>
      </c>
      <c r="F3" s="40">
        <f>'Notas de Disciplina Financiera'!D3</f>
        <v>1</v>
      </c>
    </row>
    <row r="5" spans="1:6" x14ac:dyDescent="0.2">
      <c r="B5" s="42"/>
      <c r="C5" s="42" t="s">
        <v>10</v>
      </c>
    </row>
    <row r="7" spans="1:6" x14ac:dyDescent="0.2">
      <c r="B7" s="1" t="s">
        <v>21</v>
      </c>
    </row>
    <row r="8" spans="1:6" x14ac:dyDescent="0.2">
      <c r="B8" s="44" t="s">
        <v>22</v>
      </c>
    </row>
    <row r="9" spans="1:6" x14ac:dyDescent="0.2">
      <c r="A9" s="41"/>
    </row>
    <row r="16" spans="1:6" x14ac:dyDescent="0.2">
      <c r="C16" s="69" t="s">
        <v>23</v>
      </c>
    </row>
    <row r="17" spans="3:3" x14ac:dyDescent="0.2">
      <c r="C17" s="68" t="s">
        <v>24</v>
      </c>
    </row>
    <row r="21" spans="3:3" x14ac:dyDescent="0.2">
      <c r="C21" s="42" t="s">
        <v>149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5"/>
  <sheetViews>
    <sheetView showGridLines="0" topLeftCell="A38" zoomScaleNormal="100" workbookViewId="0">
      <selection activeCell="E86" sqref="E86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Procuraduria Auxiliar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2025</v>
      </c>
    </row>
    <row r="2" spans="1:9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 31 de Mazo de 2025</v>
      </c>
      <c r="C3" s="74"/>
      <c r="D3" s="74"/>
      <c r="E3" s="39" t="s">
        <v>4</v>
      </c>
      <c r="F3" s="40">
        <f>'Notas de Disciplina Financiera'!D3</f>
        <v>1</v>
      </c>
    </row>
    <row r="5" spans="1:9" x14ac:dyDescent="0.2">
      <c r="B5" s="42" t="s">
        <v>25</v>
      </c>
    </row>
    <row r="6" spans="1:9" x14ac:dyDescent="0.2">
      <c r="B6" s="80" t="str">
        <f>B1</f>
        <v>Procuraduria Auxiliar de Proteccion a Niñas,Niños y Adolescentes del Municipio de León,Guanajuato.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 31 de Mazo de 2025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1"/>
      <c r="B13" s="13" t="s">
        <v>38</v>
      </c>
      <c r="C13" s="3">
        <v>50343364.460000001</v>
      </c>
      <c r="D13" s="3">
        <v>0</v>
      </c>
      <c r="E13" s="3">
        <v>-38959966.060000002</v>
      </c>
      <c r="F13" s="3">
        <v>0</v>
      </c>
      <c r="G13" s="3">
        <v>0</v>
      </c>
      <c r="H13" s="3">
        <f>+C13+D13+E13+F13+G13</f>
        <v>11383398.399999999</v>
      </c>
      <c r="I13" s="3">
        <v>11383398.4</v>
      </c>
    </row>
    <row r="14" spans="1:9" x14ac:dyDescent="0.2">
      <c r="B14" s="17" t="s">
        <v>39</v>
      </c>
      <c r="C14" s="3">
        <v>38052293.82</v>
      </c>
      <c r="D14" s="3">
        <v>0</v>
      </c>
      <c r="E14" s="3">
        <v>-38052293.82</v>
      </c>
      <c r="F14" s="3">
        <v>0</v>
      </c>
      <c r="G14" s="4">
        <v>0</v>
      </c>
      <c r="H14" s="4">
        <f t="shared" ref="H14:H77" si="0">+C14+D14+E14+F14+G14</f>
        <v>0</v>
      </c>
      <c r="I14" s="3">
        <v>0</v>
      </c>
    </row>
    <row r="15" spans="1:9" x14ac:dyDescent="0.2">
      <c r="B15" s="16" t="s">
        <v>40</v>
      </c>
      <c r="C15" s="70">
        <v>26079843.760000002</v>
      </c>
      <c r="D15" s="4">
        <v>0</v>
      </c>
      <c r="E15" s="4">
        <v>-26079843.760000002</v>
      </c>
      <c r="F15" s="4">
        <v>0</v>
      </c>
      <c r="G15" s="4">
        <v>0</v>
      </c>
      <c r="H15" s="4">
        <f t="shared" si="0"/>
        <v>0</v>
      </c>
      <c r="I15" s="4">
        <v>0</v>
      </c>
    </row>
    <row r="16" spans="1:9" x14ac:dyDescent="0.2">
      <c r="B16" s="16" t="s">
        <v>41</v>
      </c>
      <c r="C16" s="70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0"/>
        <v>0</v>
      </c>
      <c r="I16" s="4">
        <v>0</v>
      </c>
    </row>
    <row r="17" spans="2:9" x14ac:dyDescent="0.2">
      <c r="B17" s="16" t="s">
        <v>42</v>
      </c>
      <c r="C17" s="70">
        <v>3534134.53</v>
      </c>
      <c r="D17" s="4">
        <v>0</v>
      </c>
      <c r="E17" s="4">
        <v>-3534134.53</v>
      </c>
      <c r="F17" s="4">
        <v>0</v>
      </c>
      <c r="G17" s="4">
        <v>0</v>
      </c>
      <c r="H17" s="4">
        <f t="shared" si="0"/>
        <v>0</v>
      </c>
      <c r="I17" s="4">
        <v>0</v>
      </c>
    </row>
    <row r="18" spans="2:9" x14ac:dyDescent="0.2">
      <c r="B18" s="16" t="s">
        <v>43</v>
      </c>
      <c r="C18" s="70">
        <v>6454789.8799999999</v>
      </c>
      <c r="D18" s="4">
        <v>0</v>
      </c>
      <c r="E18" s="4">
        <v>-6454789.8799999999</v>
      </c>
      <c r="F18" s="4">
        <v>0</v>
      </c>
      <c r="G18" s="4">
        <v>0</v>
      </c>
      <c r="H18" s="4">
        <f t="shared" si="0"/>
        <v>0</v>
      </c>
      <c r="I18" s="4">
        <v>0</v>
      </c>
    </row>
    <row r="19" spans="2:9" x14ac:dyDescent="0.2">
      <c r="B19" s="16" t="s">
        <v>44</v>
      </c>
      <c r="C19" s="4">
        <v>1979903.65</v>
      </c>
      <c r="D19" s="4">
        <v>0</v>
      </c>
      <c r="E19" s="4">
        <v>-1979903.65</v>
      </c>
      <c r="F19" s="4">
        <v>0</v>
      </c>
      <c r="G19" s="4">
        <v>0</v>
      </c>
      <c r="H19" s="4">
        <f t="shared" si="0"/>
        <v>0</v>
      </c>
      <c r="I19" s="4">
        <v>0</v>
      </c>
    </row>
    <row r="20" spans="2:9" x14ac:dyDescent="0.2">
      <c r="B20" s="16" t="s">
        <v>45</v>
      </c>
      <c r="C20" s="4">
        <v>3622</v>
      </c>
      <c r="D20" s="4">
        <v>0</v>
      </c>
      <c r="E20" s="4">
        <v>-3622</v>
      </c>
      <c r="F20" s="4">
        <v>0</v>
      </c>
      <c r="G20" s="4">
        <v>0</v>
      </c>
      <c r="H20" s="4">
        <f t="shared" si="0"/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0"/>
        <v>0</v>
      </c>
      <c r="I21" s="4">
        <v>0</v>
      </c>
    </row>
    <row r="22" spans="2:9" x14ac:dyDescent="0.2">
      <c r="B22" s="92" t="s">
        <v>47</v>
      </c>
      <c r="C22" s="3">
        <v>1396564.11</v>
      </c>
      <c r="D22" s="3">
        <v>0</v>
      </c>
      <c r="E22" s="3">
        <v>0</v>
      </c>
      <c r="F22" s="3">
        <v>0</v>
      </c>
      <c r="G22" s="3">
        <v>0</v>
      </c>
      <c r="H22" s="3">
        <f t="shared" si="0"/>
        <v>1396564.11</v>
      </c>
      <c r="I22" s="3">
        <v>1396564.11</v>
      </c>
    </row>
    <row r="23" spans="2:9" x14ac:dyDescent="0.2">
      <c r="B23" s="16" t="s">
        <v>48</v>
      </c>
      <c r="C23" s="70">
        <v>618294.68999999994</v>
      </c>
      <c r="D23" s="4">
        <v>0</v>
      </c>
      <c r="E23" s="4">
        <v>0</v>
      </c>
      <c r="F23" s="4">
        <v>0</v>
      </c>
      <c r="G23" s="4">
        <v>0</v>
      </c>
      <c r="H23" s="4">
        <f t="shared" si="0"/>
        <v>618294.68999999994</v>
      </c>
      <c r="I23" s="4">
        <v>618294.68999999994</v>
      </c>
    </row>
    <row r="24" spans="2:9" x14ac:dyDescent="0.2">
      <c r="B24" s="16" t="s">
        <v>49</v>
      </c>
      <c r="C24" s="4">
        <v>1000</v>
      </c>
      <c r="D24" s="4">
        <v>0</v>
      </c>
      <c r="E24" s="4">
        <v>0</v>
      </c>
      <c r="F24" s="4">
        <v>0</v>
      </c>
      <c r="G24" s="4">
        <v>0</v>
      </c>
      <c r="H24" s="4">
        <f t="shared" si="0"/>
        <v>1000</v>
      </c>
      <c r="I24" s="4">
        <v>1000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0"/>
        <v>0</v>
      </c>
      <c r="I25" s="4">
        <v>0</v>
      </c>
    </row>
    <row r="26" spans="2:9" x14ac:dyDescent="0.2">
      <c r="B26" s="16" t="s">
        <v>51</v>
      </c>
      <c r="C26" s="4">
        <v>13895.4</v>
      </c>
      <c r="D26" s="4">
        <v>0</v>
      </c>
      <c r="E26" s="4">
        <v>0</v>
      </c>
      <c r="F26" s="4">
        <v>0</v>
      </c>
      <c r="G26" s="4">
        <v>0</v>
      </c>
      <c r="H26" s="4">
        <f t="shared" si="0"/>
        <v>13895.4</v>
      </c>
      <c r="I26" s="4">
        <v>13895.4</v>
      </c>
    </row>
    <row r="27" spans="2:9" x14ac:dyDescent="0.2">
      <c r="B27" s="16" t="s">
        <v>52</v>
      </c>
      <c r="C27" s="4">
        <v>15028.96</v>
      </c>
      <c r="D27" s="4">
        <v>0</v>
      </c>
      <c r="E27" s="4">
        <v>0</v>
      </c>
      <c r="F27" s="4">
        <v>0</v>
      </c>
      <c r="G27" s="4">
        <v>0</v>
      </c>
      <c r="H27" s="4">
        <f t="shared" si="0"/>
        <v>15028.96</v>
      </c>
      <c r="I27" s="4">
        <v>15028.96</v>
      </c>
    </row>
    <row r="28" spans="2:9" x14ac:dyDescent="0.2">
      <c r="B28" s="16" t="s">
        <v>53</v>
      </c>
      <c r="C28" s="4">
        <v>409665.6</v>
      </c>
      <c r="D28" s="4">
        <v>0</v>
      </c>
      <c r="E28" s="4">
        <v>0</v>
      </c>
      <c r="F28" s="4">
        <v>0</v>
      </c>
      <c r="G28" s="4">
        <v>0</v>
      </c>
      <c r="H28" s="4">
        <f t="shared" si="0"/>
        <v>409665.6</v>
      </c>
      <c r="I28" s="4">
        <v>409665.6</v>
      </c>
    </row>
    <row r="29" spans="2:9" x14ac:dyDescent="0.2">
      <c r="B29" s="16" t="s">
        <v>54</v>
      </c>
      <c r="C29" s="4">
        <v>255483.1</v>
      </c>
      <c r="D29" s="4">
        <v>0</v>
      </c>
      <c r="E29" s="4">
        <v>0</v>
      </c>
      <c r="F29" s="4">
        <v>0</v>
      </c>
      <c r="G29" s="4">
        <v>0</v>
      </c>
      <c r="H29" s="4">
        <f t="shared" si="0"/>
        <v>255483.1</v>
      </c>
      <c r="I29" s="4">
        <v>255483.1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0"/>
        <v>0</v>
      </c>
      <c r="I30" s="4">
        <v>0</v>
      </c>
    </row>
    <row r="31" spans="2:9" x14ac:dyDescent="0.2">
      <c r="B31" s="16" t="s">
        <v>56</v>
      </c>
      <c r="C31" s="4">
        <v>83196.36</v>
      </c>
      <c r="D31" s="4">
        <v>0</v>
      </c>
      <c r="E31" s="4">
        <v>0</v>
      </c>
      <c r="F31" s="4">
        <v>0</v>
      </c>
      <c r="G31" s="4">
        <v>0</v>
      </c>
      <c r="H31" s="4">
        <f t="shared" si="0"/>
        <v>83196.36</v>
      </c>
      <c r="I31" s="4">
        <v>83196.36</v>
      </c>
    </row>
    <row r="32" spans="2:9" x14ac:dyDescent="0.2">
      <c r="B32" s="92" t="s">
        <v>57</v>
      </c>
      <c r="C32" s="93">
        <v>3960849.53</v>
      </c>
      <c r="D32" s="3">
        <v>0</v>
      </c>
      <c r="E32" s="3">
        <v>-907672.24</v>
      </c>
      <c r="F32" s="3">
        <v>0</v>
      </c>
      <c r="G32" s="3">
        <v>0</v>
      </c>
      <c r="H32" s="3">
        <v>2931063.67</v>
      </c>
      <c r="I32" s="3">
        <v>2931063.67</v>
      </c>
    </row>
    <row r="33" spans="2:9" x14ac:dyDescent="0.2">
      <c r="B33" s="16" t="s">
        <v>58</v>
      </c>
      <c r="C33" s="70">
        <v>201251.6</v>
      </c>
      <c r="D33" s="4">
        <v>0</v>
      </c>
      <c r="E33" s="4">
        <v>0</v>
      </c>
      <c r="F33" s="4">
        <v>0</v>
      </c>
      <c r="G33" s="4">
        <v>0</v>
      </c>
      <c r="H33" s="4">
        <v>191651.88</v>
      </c>
      <c r="I33" s="4">
        <v>191651.88</v>
      </c>
    </row>
    <row r="34" spans="2:9" x14ac:dyDescent="0.2">
      <c r="B34" s="16" t="s">
        <v>59</v>
      </c>
      <c r="C34" s="70">
        <v>444172.41</v>
      </c>
      <c r="D34" s="4">
        <v>0</v>
      </c>
      <c r="E34" s="4">
        <v>0</v>
      </c>
      <c r="F34" s="4">
        <v>0</v>
      </c>
      <c r="G34" s="4">
        <v>0</v>
      </c>
      <c r="H34" s="4">
        <v>435947.41</v>
      </c>
      <c r="I34" s="4">
        <v>435947.41</v>
      </c>
    </row>
    <row r="35" spans="2:9" x14ac:dyDescent="0.2">
      <c r="B35" s="16" t="s">
        <v>60</v>
      </c>
      <c r="C35" s="70">
        <v>1197144</v>
      </c>
      <c r="D35" s="4">
        <v>0</v>
      </c>
      <c r="E35" s="4">
        <v>0</v>
      </c>
      <c r="F35" s="4">
        <v>0</v>
      </c>
      <c r="G35" s="4">
        <v>0</v>
      </c>
      <c r="H35" s="4">
        <v>1145907.51</v>
      </c>
      <c r="I35" s="4">
        <v>1145907.51</v>
      </c>
    </row>
    <row r="36" spans="2:9" x14ac:dyDescent="0.2">
      <c r="B36" s="16" t="s">
        <v>61</v>
      </c>
      <c r="C36" s="70">
        <v>97964</v>
      </c>
      <c r="D36" s="4">
        <v>0</v>
      </c>
      <c r="E36" s="4">
        <v>0</v>
      </c>
      <c r="F36" s="4">
        <v>0</v>
      </c>
      <c r="G36" s="4">
        <v>0</v>
      </c>
      <c r="H36" s="4">
        <v>95572.91</v>
      </c>
      <c r="I36" s="4">
        <v>95572.91</v>
      </c>
    </row>
    <row r="37" spans="2:9" x14ac:dyDescent="0.2">
      <c r="B37" s="16" t="s">
        <v>62</v>
      </c>
      <c r="C37" s="70">
        <v>980000.76</v>
      </c>
      <c r="D37" s="4">
        <v>0</v>
      </c>
      <c r="E37" s="4">
        <v>0</v>
      </c>
      <c r="F37" s="4">
        <v>0</v>
      </c>
      <c r="G37" s="4">
        <v>0</v>
      </c>
      <c r="H37" s="4">
        <v>935854.26</v>
      </c>
      <c r="I37" s="4">
        <v>935854.26</v>
      </c>
    </row>
    <row r="38" spans="2:9" x14ac:dyDescent="0.2">
      <c r="B38" s="16" t="s">
        <v>63</v>
      </c>
      <c r="C38" s="70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70">
        <v>47000</v>
      </c>
      <c r="D39" s="4">
        <v>0</v>
      </c>
      <c r="E39" s="4">
        <v>0</v>
      </c>
      <c r="F39" s="4">
        <v>0</v>
      </c>
      <c r="G39" s="4">
        <v>0</v>
      </c>
      <c r="H39" s="4">
        <v>44864.18</v>
      </c>
      <c r="I39" s="4">
        <v>44864.18</v>
      </c>
    </row>
    <row r="40" spans="2:9" x14ac:dyDescent="0.2">
      <c r="B40" s="16" t="s">
        <v>65</v>
      </c>
      <c r="C40" s="70">
        <v>79144.52</v>
      </c>
      <c r="D40" s="4">
        <v>0</v>
      </c>
      <c r="E40" s="4">
        <v>0</v>
      </c>
      <c r="F40" s="4">
        <v>0</v>
      </c>
      <c r="G40" s="4">
        <v>0</v>
      </c>
      <c r="H40" s="4">
        <v>77636.52</v>
      </c>
      <c r="I40" s="4">
        <v>77636.52</v>
      </c>
    </row>
    <row r="41" spans="2:9" x14ac:dyDescent="0.2">
      <c r="B41" s="16" t="s">
        <v>66</v>
      </c>
      <c r="C41" s="70">
        <v>914172.24</v>
      </c>
      <c r="D41" s="4">
        <v>0</v>
      </c>
      <c r="E41" s="4">
        <v>-907672.24</v>
      </c>
      <c r="F41" s="4">
        <v>0</v>
      </c>
      <c r="G41" s="4">
        <v>0</v>
      </c>
      <c r="H41" s="4">
        <v>3629</v>
      </c>
      <c r="I41" s="4">
        <v>3629</v>
      </c>
    </row>
    <row r="42" spans="2:9" x14ac:dyDescent="0.2">
      <c r="B42" s="17" t="s">
        <v>67</v>
      </c>
      <c r="C42" s="3">
        <v>5338500</v>
      </c>
      <c r="D42" s="3">
        <v>0</v>
      </c>
      <c r="E42" s="3">
        <v>0</v>
      </c>
      <c r="F42" s="3">
        <v>0</v>
      </c>
      <c r="G42" s="3">
        <v>0</v>
      </c>
      <c r="H42" s="3">
        <v>5338500</v>
      </c>
      <c r="I42" s="3">
        <v>5338500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5338500</v>
      </c>
      <c r="D46" s="4">
        <v>0</v>
      </c>
      <c r="E46" s="4">
        <v>0</v>
      </c>
      <c r="F46" s="4">
        <v>0</v>
      </c>
      <c r="G46" s="4">
        <v>0</v>
      </c>
      <c r="H46" s="4">
        <v>5338500</v>
      </c>
      <c r="I46" s="4">
        <v>5338500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92" t="s">
        <v>77</v>
      </c>
      <c r="C52" s="93">
        <v>1595157</v>
      </c>
      <c r="D52" s="4">
        <v>0</v>
      </c>
      <c r="E52" s="4">
        <v>0</v>
      </c>
      <c r="F52" s="4">
        <v>0</v>
      </c>
      <c r="G52" s="4">
        <v>0</v>
      </c>
      <c r="H52" s="93">
        <v>1595157</v>
      </c>
      <c r="I52" s="93">
        <v>1595157</v>
      </c>
    </row>
    <row r="53" spans="2:9" x14ac:dyDescent="0.2">
      <c r="B53" s="16" t="s">
        <v>78</v>
      </c>
      <c r="C53" s="70">
        <v>1415964.67</v>
      </c>
      <c r="D53" s="4">
        <v>0</v>
      </c>
      <c r="E53" s="4">
        <v>0</v>
      </c>
      <c r="F53" s="4">
        <v>0</v>
      </c>
      <c r="G53" s="4">
        <v>0</v>
      </c>
      <c r="H53" s="70">
        <v>1415964.67</v>
      </c>
      <c r="I53" s="70">
        <v>1415964.67</v>
      </c>
    </row>
    <row r="54" spans="2:9" x14ac:dyDescent="0.2">
      <c r="B54" s="16" t="s">
        <v>79</v>
      </c>
      <c r="C54" s="70">
        <v>0</v>
      </c>
      <c r="D54" s="4">
        <v>0</v>
      </c>
      <c r="E54" s="4">
        <v>0</v>
      </c>
      <c r="F54" s="4">
        <v>0</v>
      </c>
      <c r="G54" s="4">
        <v>0</v>
      </c>
      <c r="H54" s="70">
        <v>0</v>
      </c>
      <c r="I54" s="70">
        <v>0</v>
      </c>
    </row>
    <row r="55" spans="2:9" x14ac:dyDescent="0.2">
      <c r="B55" s="16" t="s">
        <v>80</v>
      </c>
      <c r="C55" s="70">
        <v>0</v>
      </c>
      <c r="D55" s="4">
        <v>0</v>
      </c>
      <c r="E55" s="4">
        <v>0</v>
      </c>
      <c r="F55" s="4">
        <v>0</v>
      </c>
      <c r="G55" s="4">
        <v>0</v>
      </c>
      <c r="H55" s="70">
        <v>0</v>
      </c>
      <c r="I55" s="70">
        <v>0</v>
      </c>
    </row>
    <row r="56" spans="2:9" x14ac:dyDescent="0.2">
      <c r="B56" s="16" t="s">
        <v>81</v>
      </c>
      <c r="C56" s="70">
        <v>179192.33</v>
      </c>
      <c r="D56" s="4">
        <v>0</v>
      </c>
      <c r="E56" s="4">
        <v>0</v>
      </c>
      <c r="F56" s="4">
        <v>0</v>
      </c>
      <c r="G56" s="4">
        <v>0</v>
      </c>
      <c r="H56" s="70">
        <v>179192.33</v>
      </c>
      <c r="I56" s="70">
        <v>179192.33</v>
      </c>
    </row>
    <row r="57" spans="2:9" x14ac:dyDescent="0.2">
      <c r="B57" s="16" t="s">
        <v>82</v>
      </c>
      <c r="C57" s="70">
        <v>0</v>
      </c>
      <c r="D57" s="4">
        <v>0</v>
      </c>
      <c r="E57" s="4">
        <v>0</v>
      </c>
      <c r="F57" s="4">
        <v>0</v>
      </c>
      <c r="G57" s="4">
        <v>0</v>
      </c>
      <c r="H57" s="70">
        <v>0</v>
      </c>
      <c r="I57" s="70">
        <v>0</v>
      </c>
    </row>
    <row r="58" spans="2:9" x14ac:dyDescent="0.2">
      <c r="B58" s="16" t="s">
        <v>83</v>
      </c>
      <c r="C58" s="70">
        <v>0</v>
      </c>
      <c r="D58" s="4">
        <v>0</v>
      </c>
      <c r="E58" s="4">
        <v>0</v>
      </c>
      <c r="F58" s="4">
        <v>0</v>
      </c>
      <c r="G58" s="4">
        <v>0</v>
      </c>
      <c r="H58" s="70">
        <v>0</v>
      </c>
      <c r="I58" s="70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4">
        <v>0</v>
      </c>
      <c r="E62" s="4">
        <v>0</v>
      </c>
      <c r="F62" s="4">
        <v>0</v>
      </c>
      <c r="G62" s="4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/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0"/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0"/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4">
        <f t="shared" si="0"/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0"/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0"/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0"/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0"/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0"/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0"/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0"/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4">
        <f t="shared" si="0"/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0"/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0"/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0"/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4">
        <f t="shared" ref="H78:H85" si="1">+C78+D78+E78+F78+G78</f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1"/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1"/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"/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"/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"/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"/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"/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v>0</v>
      </c>
      <c r="E87" s="3">
        <v>0</v>
      </c>
      <c r="F87" s="3">
        <v>0</v>
      </c>
      <c r="G87" s="3">
        <v>0</v>
      </c>
      <c r="H87" s="3">
        <f>+H88+H96+H106+H116+H126+H136+H140+H148+H152</f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 t="shared" ref="C161:H161" si="2">+C13+C87</f>
        <v>50343364.460000001</v>
      </c>
      <c r="D161" s="6">
        <f t="shared" si="2"/>
        <v>0</v>
      </c>
      <c r="E161" s="6">
        <f t="shared" si="2"/>
        <v>-38959966.060000002</v>
      </c>
      <c r="F161" s="6">
        <f t="shared" si="2"/>
        <v>0</v>
      </c>
      <c r="G161" s="6">
        <f t="shared" si="2"/>
        <v>0</v>
      </c>
      <c r="H161" s="6">
        <f t="shared" si="2"/>
        <v>11383398.399999999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5" spans="2:9" x14ac:dyDescent="0.2">
      <c r="H165" s="71"/>
    </row>
  </sheetData>
  <protectedRanges>
    <protectedRange sqref="C87:I87 C13:F13 I13 H13:H41 I32:I41 H63:H85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ignoredErrors>
    <ignoredError sqref="H13 H14:H31 H64:H8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showGridLines="0" workbookViewId="0">
      <selection activeCell="C33" sqref="C3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Auxiliar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2025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 31 de Mazo de 2025</v>
      </c>
      <c r="C3" s="74"/>
      <c r="D3" s="74"/>
      <c r="E3" s="39" t="s">
        <v>4</v>
      </c>
      <c r="F3" s="40">
        <f>'Notas de Disciplina Financiera'!D3</f>
        <v>1</v>
      </c>
    </row>
    <row r="5" spans="1:6" ht="12" thickBot="1" x14ac:dyDescent="0.25">
      <c r="C5" s="42" t="s">
        <v>113</v>
      </c>
    </row>
    <row r="6" spans="1:6" x14ac:dyDescent="0.2">
      <c r="B6" s="83" t="str">
        <f>B1</f>
        <v>Procuraduria Auxiliar de Proteccion a Niñas,Niños y Adolescentes del Municipio de León,Guanajuato.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150</v>
      </c>
      <c r="C8" s="90"/>
      <c r="D8" s="90"/>
      <c r="E8" s="90"/>
      <c r="F8" s="91"/>
    </row>
    <row r="9" spans="1:6" ht="22.5" x14ac:dyDescent="0.2">
      <c r="B9" s="81" t="s">
        <v>115</v>
      </c>
      <c r="C9" s="82" t="s">
        <v>116</v>
      </c>
      <c r="D9" s="66" t="s">
        <v>117</v>
      </c>
      <c r="E9" s="66" t="s">
        <v>118</v>
      </c>
      <c r="F9" s="67" t="s">
        <v>119</v>
      </c>
    </row>
    <row r="10" spans="1:6" x14ac:dyDescent="0.2">
      <c r="A10" s="41"/>
      <c r="B10" s="81"/>
      <c r="C10" s="82"/>
      <c r="D10" s="66" t="s">
        <v>120</v>
      </c>
      <c r="E10" s="66" t="s">
        <v>121</v>
      </c>
      <c r="F10" s="67" t="s">
        <v>122</v>
      </c>
    </row>
    <row r="11" spans="1:6" x14ac:dyDescent="0.2">
      <c r="B11" s="51"/>
      <c r="C11" s="52" t="s">
        <v>123</v>
      </c>
      <c r="D11" s="53">
        <v>1743388.73</v>
      </c>
      <c r="E11" s="53">
        <v>1741061.4</v>
      </c>
      <c r="F11" s="54">
        <v>2327.33</v>
      </c>
    </row>
    <row r="12" spans="1:6" x14ac:dyDescent="0.2">
      <c r="B12" s="55">
        <v>1000</v>
      </c>
      <c r="C12" s="56" t="s">
        <v>124</v>
      </c>
      <c r="D12" s="57">
        <v>0</v>
      </c>
      <c r="E12" s="57">
        <v>0</v>
      </c>
      <c r="F12" s="58">
        <v>0</v>
      </c>
    </row>
    <row r="13" spans="1:6" x14ac:dyDescent="0.2">
      <c r="B13" s="55">
        <v>2000</v>
      </c>
      <c r="C13" s="56" t="s">
        <v>125</v>
      </c>
      <c r="D13" s="57">
        <v>110582.23</v>
      </c>
      <c r="E13" s="57">
        <v>110581.93</v>
      </c>
      <c r="F13" s="58">
        <v>0.3</v>
      </c>
    </row>
    <row r="14" spans="1:6" x14ac:dyDescent="0.2">
      <c r="B14" s="55">
        <v>3000</v>
      </c>
      <c r="C14" s="56" t="s">
        <v>126</v>
      </c>
      <c r="D14" s="57">
        <v>122113.62</v>
      </c>
      <c r="E14" s="57">
        <v>121830.59</v>
      </c>
      <c r="F14" s="58">
        <v>283.02999999999997</v>
      </c>
    </row>
    <row r="15" spans="1:6" x14ac:dyDescent="0.2">
      <c r="B15" s="55">
        <v>4000</v>
      </c>
      <c r="C15" s="56" t="s">
        <v>127</v>
      </c>
      <c r="D15" s="57">
        <v>1510692.88</v>
      </c>
      <c r="E15" s="57">
        <v>1508648.88</v>
      </c>
      <c r="F15" s="58">
        <v>2044</v>
      </c>
    </row>
    <row r="16" spans="1:6" x14ac:dyDescent="0.2">
      <c r="B16" s="55">
        <v>5000</v>
      </c>
      <c r="C16" s="56" t="s">
        <v>128</v>
      </c>
      <c r="D16" s="57">
        <v>0</v>
      </c>
      <c r="E16" s="57">
        <v>0</v>
      </c>
      <c r="F16" s="58">
        <v>0</v>
      </c>
    </row>
    <row r="17" spans="2:6" x14ac:dyDescent="0.2">
      <c r="B17" s="55">
        <v>6000</v>
      </c>
      <c r="C17" s="56" t="s">
        <v>129</v>
      </c>
      <c r="D17" s="57">
        <v>0</v>
      </c>
      <c r="E17" s="57">
        <v>0</v>
      </c>
      <c r="F17" s="58">
        <v>0</v>
      </c>
    </row>
    <row r="18" spans="2:6" x14ac:dyDescent="0.2">
      <c r="B18" s="55">
        <v>7000</v>
      </c>
      <c r="C18" s="56" t="s">
        <v>130</v>
      </c>
      <c r="D18" s="57">
        <v>0</v>
      </c>
      <c r="E18" s="57">
        <v>0</v>
      </c>
      <c r="F18" s="58">
        <v>0</v>
      </c>
    </row>
    <row r="19" spans="2:6" x14ac:dyDescent="0.2">
      <c r="B19" s="55">
        <v>8000</v>
      </c>
      <c r="C19" s="56" t="s">
        <v>131</v>
      </c>
      <c r="D19" s="57">
        <v>0</v>
      </c>
      <c r="E19" s="57">
        <v>0</v>
      </c>
      <c r="F19" s="58">
        <v>0</v>
      </c>
    </row>
    <row r="20" spans="2:6" x14ac:dyDescent="0.2">
      <c r="B20" s="55">
        <v>9000</v>
      </c>
      <c r="C20" s="56" t="s">
        <v>132</v>
      </c>
      <c r="D20" s="57">
        <v>0</v>
      </c>
      <c r="E20" s="57">
        <v>0</v>
      </c>
      <c r="F20" s="58">
        <v>0</v>
      </c>
    </row>
    <row r="21" spans="2:6" x14ac:dyDescent="0.2">
      <c r="B21" s="55"/>
      <c r="C21" s="59" t="s">
        <v>133</v>
      </c>
      <c r="D21" s="60">
        <f>SUM(D22:D30)</f>
        <v>0</v>
      </c>
      <c r="E21" s="60">
        <f t="shared" ref="E21:F21" si="0">SUM(E22:E30)</f>
        <v>0</v>
      </c>
      <c r="F21" s="61">
        <f t="shared" si="0"/>
        <v>0</v>
      </c>
    </row>
    <row r="22" spans="2:6" x14ac:dyDescent="0.2">
      <c r="B22" s="55">
        <v>1000</v>
      </c>
      <c r="C22" s="56" t="s">
        <v>124</v>
      </c>
      <c r="D22" s="57">
        <v>0</v>
      </c>
      <c r="E22" s="57">
        <v>0</v>
      </c>
      <c r="F22" s="58">
        <v>0</v>
      </c>
    </row>
    <row r="23" spans="2:6" x14ac:dyDescent="0.2">
      <c r="B23" s="55">
        <v>2000</v>
      </c>
      <c r="C23" s="56" t="s">
        <v>125</v>
      </c>
      <c r="D23" s="57">
        <v>0</v>
      </c>
      <c r="E23" s="57">
        <v>0</v>
      </c>
      <c r="F23" s="58">
        <v>0</v>
      </c>
    </row>
    <row r="24" spans="2:6" x14ac:dyDescent="0.2">
      <c r="B24" s="55">
        <v>3000</v>
      </c>
      <c r="C24" s="56" t="s">
        <v>126</v>
      </c>
      <c r="D24" s="57">
        <v>0</v>
      </c>
      <c r="E24" s="57">
        <v>0</v>
      </c>
      <c r="F24" s="58">
        <v>0</v>
      </c>
    </row>
    <row r="25" spans="2:6" x14ac:dyDescent="0.2">
      <c r="B25" s="55">
        <v>4000</v>
      </c>
      <c r="C25" s="56" t="s">
        <v>127</v>
      </c>
      <c r="D25" s="57">
        <v>0</v>
      </c>
      <c r="E25" s="57">
        <v>0</v>
      </c>
      <c r="F25" s="58">
        <v>0</v>
      </c>
    </row>
    <row r="26" spans="2:6" x14ac:dyDescent="0.2">
      <c r="B26" s="55">
        <v>5000</v>
      </c>
      <c r="C26" s="56" t="s">
        <v>128</v>
      </c>
      <c r="D26" s="57">
        <v>0</v>
      </c>
      <c r="E26" s="57">
        <v>0</v>
      </c>
      <c r="F26" s="58">
        <v>0</v>
      </c>
    </row>
    <row r="27" spans="2:6" x14ac:dyDescent="0.2">
      <c r="B27" s="55">
        <v>6000</v>
      </c>
      <c r="C27" s="56" t="s">
        <v>129</v>
      </c>
      <c r="D27" s="57">
        <v>0</v>
      </c>
      <c r="E27" s="57">
        <v>0</v>
      </c>
      <c r="F27" s="58">
        <v>0</v>
      </c>
    </row>
    <row r="28" spans="2:6" x14ac:dyDescent="0.2">
      <c r="B28" s="55">
        <v>7000</v>
      </c>
      <c r="C28" s="56" t="s">
        <v>130</v>
      </c>
      <c r="D28" s="57">
        <v>0</v>
      </c>
      <c r="E28" s="57">
        <v>0</v>
      </c>
      <c r="F28" s="58">
        <v>0</v>
      </c>
    </row>
    <row r="29" spans="2:6" x14ac:dyDescent="0.2">
      <c r="B29" s="55">
        <v>8000</v>
      </c>
      <c r="C29" s="56" t="s">
        <v>131</v>
      </c>
      <c r="D29" s="57">
        <v>0</v>
      </c>
      <c r="E29" s="57">
        <v>0</v>
      </c>
      <c r="F29" s="58">
        <v>0</v>
      </c>
    </row>
    <row r="30" spans="2:6" x14ac:dyDescent="0.2">
      <c r="B30" s="62">
        <v>9000</v>
      </c>
      <c r="C30" s="63" t="s">
        <v>132</v>
      </c>
      <c r="D30" s="64">
        <v>0</v>
      </c>
      <c r="E30" s="64">
        <v>0</v>
      </c>
      <c r="F30" s="65">
        <v>0</v>
      </c>
    </row>
    <row r="31" spans="2:6" ht="12" thickBot="1" x14ac:dyDescent="0.25">
      <c r="B31" s="47"/>
      <c r="C31" s="48" t="s">
        <v>36</v>
      </c>
      <c r="D31" s="49">
        <f>D11+D21</f>
        <v>1743388.73</v>
      </c>
      <c r="E31" s="49">
        <f t="shared" ref="E31:F31" si="1">E11+E21</f>
        <v>1741061.4</v>
      </c>
      <c r="F31" s="50">
        <f t="shared" si="1"/>
        <v>2327.33</v>
      </c>
    </row>
    <row r="33" spans="3:3" x14ac:dyDescent="0.2">
      <c r="C33" s="69" t="s">
        <v>134</v>
      </c>
    </row>
    <row r="34" spans="3:3" x14ac:dyDescent="0.2">
      <c r="C34" s="68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300-000000000000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Auxiliar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2025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 31 de Mazo de 2025</v>
      </c>
      <c r="C3" s="74"/>
      <c r="D3" s="74"/>
      <c r="E3" s="39" t="s">
        <v>4</v>
      </c>
      <c r="F3" s="40">
        <f>'Notas de Disciplina Financiera'!D3</f>
        <v>1</v>
      </c>
    </row>
    <row r="5" spans="1:6" x14ac:dyDescent="0.2">
      <c r="B5" s="42"/>
      <c r="C5" s="42" t="s">
        <v>16</v>
      </c>
    </row>
    <row r="7" spans="1:6" x14ac:dyDescent="0.2">
      <c r="B7" s="1" t="s">
        <v>136</v>
      </c>
    </row>
    <row r="8" spans="1:6" x14ac:dyDescent="0.2">
      <c r="B8" s="44" t="s">
        <v>137</v>
      </c>
    </row>
    <row r="9" spans="1:6" x14ac:dyDescent="0.2">
      <c r="A9" s="41"/>
      <c r="B9" s="46" t="s">
        <v>138</v>
      </c>
    </row>
    <row r="10" spans="1:6" x14ac:dyDescent="0.2">
      <c r="B10" s="46" t="s">
        <v>139</v>
      </c>
    </row>
    <row r="13" spans="1:6" x14ac:dyDescent="0.2">
      <c r="C13" s="69" t="s">
        <v>140</v>
      </c>
    </row>
    <row r="14" spans="1:6" x14ac:dyDescent="0.2">
      <c r="C14" s="68" t="s">
        <v>141</v>
      </c>
    </row>
    <row r="17" spans="3:3" x14ac:dyDescent="0.2">
      <c r="C17" s="42" t="s">
        <v>152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showGridLines="0" workbookViewId="0">
      <selection activeCell="C18" sqref="C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Auxiliar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2025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 31 de Mazo de 2025</v>
      </c>
      <c r="C3" s="74"/>
      <c r="D3" s="74"/>
      <c r="E3" s="39" t="s">
        <v>4</v>
      </c>
      <c r="F3" s="40">
        <f>'Notas de Disciplina Financiera'!D3</f>
        <v>1</v>
      </c>
    </row>
    <row r="5" spans="1:6" x14ac:dyDescent="0.2">
      <c r="B5" s="42"/>
      <c r="C5" s="42" t="s">
        <v>18</v>
      </c>
    </row>
    <row r="7" spans="1:6" x14ac:dyDescent="0.2">
      <c r="B7" s="1" t="s">
        <v>136</v>
      </c>
    </row>
    <row r="8" spans="1:6" x14ac:dyDescent="0.2">
      <c r="B8" s="44" t="s">
        <v>142</v>
      </c>
    </row>
    <row r="9" spans="1:6" x14ac:dyDescent="0.2">
      <c r="A9" s="41"/>
      <c r="B9" s="45" t="s">
        <v>143</v>
      </c>
    </row>
    <row r="10" spans="1:6" x14ac:dyDescent="0.2">
      <c r="B10" s="45" t="s">
        <v>144</v>
      </c>
    </row>
    <row r="13" spans="1:6" x14ac:dyDescent="0.2">
      <c r="C13" s="69" t="s">
        <v>145</v>
      </c>
    </row>
    <row r="14" spans="1:6" x14ac:dyDescent="0.2">
      <c r="C14" s="68" t="s">
        <v>146</v>
      </c>
    </row>
    <row r="17" spans="3:3" x14ac:dyDescent="0.2">
      <c r="C17" s="42" t="s">
        <v>153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showGridLines="0" tabSelected="1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Procuraduria Auxiliar de Proteccion a Niñas,Niños y Adolescentes del Municipio de León,Guanajuato.</v>
      </c>
      <c r="C1" s="74"/>
      <c r="D1" s="74"/>
      <c r="E1" s="39" t="s">
        <v>0</v>
      </c>
      <c r="F1" s="40">
        <f>'Notas de Disciplina Financiera'!D1</f>
        <v>2025</v>
      </c>
    </row>
    <row r="2" spans="1:6" x14ac:dyDescent="0.2">
      <c r="B2" s="74" t="s">
        <v>1</v>
      </c>
      <c r="C2" s="74"/>
      <c r="D2" s="74"/>
      <c r="E2" s="39" t="s">
        <v>2</v>
      </c>
      <c r="F2" s="40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 31 de Mazo de 2025</v>
      </c>
      <c r="C3" s="74"/>
      <c r="D3" s="74"/>
      <c r="E3" s="39" t="s">
        <v>4</v>
      </c>
      <c r="F3" s="40">
        <f>'Notas de Disciplina Financiera'!D3</f>
        <v>1</v>
      </c>
    </row>
    <row r="5" spans="1:6" x14ac:dyDescent="0.2">
      <c r="B5" s="42"/>
      <c r="C5" s="42" t="s">
        <v>20</v>
      </c>
    </row>
    <row r="7" spans="1:6" x14ac:dyDescent="0.2">
      <c r="B7" s="1" t="s">
        <v>136</v>
      </c>
    </row>
    <row r="8" spans="1:6" x14ac:dyDescent="0.2">
      <c r="B8" s="44" t="s">
        <v>147</v>
      </c>
    </row>
    <row r="9" spans="1:6" x14ac:dyDescent="0.2">
      <c r="A9" s="41"/>
    </row>
    <row r="11" spans="1:6" x14ac:dyDescent="0.2">
      <c r="C11" s="42" t="s">
        <v>154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procu gto</cp:lastModifiedBy>
  <cp:revision/>
  <dcterms:created xsi:type="dcterms:W3CDTF">2024-03-15T21:50:03Z</dcterms:created>
  <dcterms:modified xsi:type="dcterms:W3CDTF">2025-04-16T17:04:21Z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